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Akce\2021 Premiéra Unie\"/>
    </mc:Choice>
  </mc:AlternateContent>
  <xr:revisionPtr revIDLastSave="0" documentId="13_ncr:1_{7ECE859F-9863-43A8-BEA4-9792447083E9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účast" sheetId="9" r:id="rId1"/>
    <sheet name="start.tab." sheetId="4" r:id="rId2"/>
    <sheet name="výsledky" sheetId="6" r:id="rId3"/>
    <sheet name="List1" sheetId="10" r:id="rId4"/>
    <sheet name="sifr.tab." sheetId="5" state="hidden" r:id="rId5"/>
  </sheets>
  <definedNames>
    <definedName name="_xlnm._FilterDatabase" localSheetId="0" hidden="1">účast!$B$2:$G$53</definedName>
    <definedName name="_xlnm.Print_Titles" localSheetId="1">'start.tab.'!$4:$4</definedName>
    <definedName name="_xlnm.Print_Titles" localSheetId="2">výsledky!$4:$4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4" l="1"/>
  <c r="I6" i="4"/>
  <c r="I10" i="4"/>
  <c r="I16" i="4"/>
  <c r="I5" i="4"/>
  <c r="I8" i="4"/>
  <c r="I12" i="4"/>
  <c r="I15" i="4"/>
  <c r="I17" i="4"/>
  <c r="I7" i="4"/>
  <c r="I18" i="4"/>
  <c r="I11" i="4"/>
  <c r="I9" i="4"/>
  <c r="G35" i="9"/>
  <c r="D35" i="9"/>
  <c r="G19" i="6" l="1"/>
  <c r="G22" i="6" l="1"/>
  <c r="G21" i="6"/>
  <c r="G20" i="6"/>
  <c r="G18" i="6"/>
  <c r="G17" i="6"/>
  <c r="G16" i="6"/>
  <c r="G6" i="6"/>
  <c r="G13" i="6"/>
  <c r="G10" i="6"/>
  <c r="G8" i="6"/>
  <c r="G12" i="6"/>
  <c r="G7" i="6"/>
  <c r="G9" i="6"/>
  <c r="G5" i="6"/>
  <c r="G11" i="6"/>
  <c r="D14" i="9" l="1"/>
  <c r="D47" i="9" l="1"/>
  <c r="G47" i="9"/>
  <c r="G14" i="9"/>
  <c r="G33" i="6" l="1"/>
  <c r="G34" i="6"/>
  <c r="G35" i="6"/>
  <c r="G36" i="6"/>
  <c r="G37" i="6"/>
  <c r="G38" i="6"/>
  <c r="G39" i="6"/>
  <c r="G31" i="6"/>
  <c r="F54" i="9"/>
  <c r="E54" i="9"/>
  <c r="C54" i="9"/>
  <c r="B54" i="9"/>
  <c r="G3" i="9"/>
  <c r="G53" i="9"/>
  <c r="G52" i="9"/>
  <c r="G51" i="9"/>
  <c r="G50" i="9"/>
  <c r="G49" i="9"/>
  <c r="G48" i="9"/>
  <c r="G46" i="9"/>
  <c r="G45" i="9"/>
  <c r="G44" i="9"/>
  <c r="G43" i="9"/>
  <c r="G42" i="9"/>
  <c r="G41" i="9"/>
  <c r="G40" i="9"/>
  <c r="G39" i="9"/>
  <c r="G38" i="9"/>
  <c r="G37" i="9"/>
  <c r="G36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3" i="9"/>
  <c r="G12" i="9"/>
  <c r="G11" i="9"/>
  <c r="G10" i="9"/>
  <c r="G9" i="9"/>
  <c r="G8" i="9"/>
  <c r="G7" i="9"/>
  <c r="G6" i="9"/>
  <c r="G5" i="9"/>
  <c r="G4" i="9"/>
  <c r="D53" i="9"/>
  <c r="D52" i="9"/>
  <c r="D51" i="9"/>
  <c r="D50" i="9"/>
  <c r="D49" i="9"/>
  <c r="D48" i="9"/>
  <c r="D46" i="9"/>
  <c r="D45" i="9"/>
  <c r="D44" i="9"/>
  <c r="D43" i="9"/>
  <c r="D42" i="9"/>
  <c r="D41" i="9"/>
  <c r="D40" i="9"/>
  <c r="D39" i="9"/>
  <c r="D38" i="9"/>
  <c r="D37" i="9"/>
  <c r="D36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3" i="9"/>
  <c r="D12" i="9"/>
  <c r="D11" i="9"/>
  <c r="D10" i="9"/>
  <c r="D9" i="9"/>
  <c r="D8" i="9"/>
  <c r="D7" i="9"/>
  <c r="D6" i="9"/>
  <c r="D5" i="9"/>
  <c r="D4" i="9"/>
  <c r="D3" i="9"/>
  <c r="G54" i="9" l="1"/>
  <c r="G55" i="9" s="1"/>
  <c r="D54" i="9"/>
  <c r="G40" i="6"/>
  <c r="G32" i="6"/>
  <c r="G30" i="6"/>
  <c r="G29" i="6"/>
  <c r="G28" i="6"/>
  <c r="G27" i="6"/>
  <c r="G26" i="6"/>
  <c r="G25" i="6"/>
  <c r="G24" i="6"/>
</calcChain>
</file>

<file path=xl/sharedStrings.xml><?xml version="1.0" encoding="utf-8"?>
<sst xmlns="http://schemas.openxmlformats.org/spreadsheetml/2006/main" count="150" uniqueCount="130">
  <si>
    <t>p</t>
  </si>
  <si>
    <t>r</t>
  </si>
  <si>
    <t>u</t>
  </si>
  <si>
    <t>s</t>
  </si>
  <si>
    <t>e</t>
  </si>
  <si>
    <t>k</t>
  </si>
  <si>
    <t>n</t>
  </si>
  <si>
    <t>a</t>
  </si>
  <si>
    <t>o</t>
  </si>
  <si>
    <t>Název družstva:</t>
  </si>
  <si>
    <t>Kapitán</t>
  </si>
  <si>
    <t>Mobil</t>
  </si>
  <si>
    <t>Start</t>
  </si>
  <si>
    <t>Cíl</t>
  </si>
  <si>
    <t>Počet minut</t>
  </si>
  <si>
    <t>Pořadí</t>
  </si>
  <si>
    <t>Indicie:</t>
  </si>
  <si>
    <t>Kámen ti napoví</t>
  </si>
  <si>
    <t>c</t>
  </si>
  <si>
    <t>Nesedejte na lep čertovi</t>
  </si>
  <si>
    <t>d</t>
  </si>
  <si>
    <t>Frňákovník</t>
  </si>
  <si>
    <t>h</t>
  </si>
  <si>
    <t>i</t>
  </si>
  <si>
    <t>j</t>
  </si>
  <si>
    <t>Neobvyklá vinná odrůda</t>
  </si>
  <si>
    <t>Co kabaret Černá myš dává v prosinci?</t>
  </si>
  <si>
    <t>l</t>
  </si>
  <si>
    <t>Středověky chemik pod kotvou se čtyřlístkem</t>
  </si>
  <si>
    <t>m</t>
  </si>
  <si>
    <t>zwei meter über der Wasserspiegel</t>
  </si>
  <si>
    <t>Královská síň lebek</t>
  </si>
  <si>
    <t>Což takhle dát si horké zelí</t>
  </si>
  <si>
    <t>Ač nejsi domovník ani strážník, zprávu přesto dostaneš</t>
  </si>
  <si>
    <t>Neotáčej hlavu doleva ani doprava, nehleď vzhůru</t>
  </si>
  <si>
    <t>Tajemství starého stromu</t>
  </si>
  <si>
    <t>t</t>
  </si>
  <si>
    <t>Myslím, že se na Vyšehradě nic neděje</t>
  </si>
  <si>
    <t>v</t>
  </si>
  <si>
    <t>Zastavení pro žíznivé poutníky</t>
  </si>
  <si>
    <t>Výsledky</t>
  </si>
  <si>
    <t>4.ročník ŠOZ TVM</t>
  </si>
  <si>
    <t>Bonusy</t>
  </si>
  <si>
    <t>Penalizace</t>
  </si>
  <si>
    <t>Žídek</t>
  </si>
  <si>
    <t>Zmrzlí</t>
  </si>
  <si>
    <t>Vrzákovi</t>
  </si>
  <si>
    <t>Tomcovi</t>
  </si>
  <si>
    <t>Vašířovi</t>
  </si>
  <si>
    <t>Tomašovičovi</t>
  </si>
  <si>
    <t>Smolkovi</t>
  </si>
  <si>
    <t>Řeháčkovi</t>
  </si>
  <si>
    <t>Ruthovi</t>
  </si>
  <si>
    <t>Prokešovi</t>
  </si>
  <si>
    <t>Philipovi</t>
  </si>
  <si>
    <t>Pacourek</t>
  </si>
  <si>
    <t>Müller</t>
  </si>
  <si>
    <t>Molčányi</t>
  </si>
  <si>
    <t>Lynchovi</t>
  </si>
  <si>
    <t>Lucie</t>
  </si>
  <si>
    <t>Kubešovi</t>
  </si>
  <si>
    <t>Kekrtovi</t>
  </si>
  <si>
    <t>Karpíšci Martin</t>
  </si>
  <si>
    <t>Karlíkovi</t>
  </si>
  <si>
    <t>Kamila</t>
  </si>
  <si>
    <t>Jobovi</t>
  </si>
  <si>
    <t>Jílek</t>
  </si>
  <si>
    <t>Jeřábkovi</t>
  </si>
  <si>
    <t>Janatovi</t>
  </si>
  <si>
    <t>Irča</t>
  </si>
  <si>
    <t>Horníkovi</t>
  </si>
  <si>
    <t>Holkovi</t>
  </si>
  <si>
    <t>Hofi</t>
  </si>
  <si>
    <t>Hilská</t>
  </si>
  <si>
    <t>Hasprovi</t>
  </si>
  <si>
    <t>Hanina</t>
  </si>
  <si>
    <t>Foltýnovi</t>
  </si>
  <si>
    <t>Emingerovi</t>
  </si>
  <si>
    <t>amfis@volny.cz</t>
  </si>
  <si>
    <t>Krejčí</t>
  </si>
  <si>
    <t>a1@a1pujcovnalodi.cz</t>
  </si>
  <si>
    <t>Dagmar Žižková a známí</t>
  </si>
  <si>
    <t>Bubeníkovi</t>
  </si>
  <si>
    <t>Brožkovi</t>
  </si>
  <si>
    <t>Brabcovi</t>
  </si>
  <si>
    <t>Blahovi</t>
  </si>
  <si>
    <t>celkem</t>
  </si>
  <si>
    <t>děti</t>
  </si>
  <si>
    <t>dospělí</t>
  </si>
  <si>
    <t>Premiéra</t>
  </si>
  <si>
    <t>Orientak</t>
  </si>
  <si>
    <t>Semanská</t>
  </si>
  <si>
    <t>Molčányi známí</t>
  </si>
  <si>
    <t>Č.</t>
  </si>
  <si>
    <t>Karpíšci Tomáš</t>
  </si>
  <si>
    <t>Bartošovi (od Maky)</t>
  </si>
  <si>
    <t>Kopková</t>
  </si>
  <si>
    <t>Bářiny kámošky</t>
  </si>
  <si>
    <t>Průšovi</t>
  </si>
  <si>
    <t>dagmar.zizkova@cmss-oz.cz</t>
  </si>
  <si>
    <t xml:space="preserve">terezie.bartosova@seznam.cz </t>
  </si>
  <si>
    <t>Romana a Honza</t>
  </si>
  <si>
    <t>RODINA</t>
  </si>
  <si>
    <t>NEDOKONČILI</t>
  </si>
  <si>
    <t>Dospělí</t>
  </si>
  <si>
    <t>prusa@musicserver.cz</t>
  </si>
  <si>
    <t>Halász Ondra</t>
  </si>
  <si>
    <t>SSP</t>
  </si>
  <si>
    <t>Kategorie</t>
  </si>
  <si>
    <t>Registrační tabulka</t>
  </si>
  <si>
    <t>Bonusy/Penalizace</t>
  </si>
  <si>
    <t>nedokončí</t>
  </si>
  <si>
    <t>Martiníková</t>
  </si>
  <si>
    <t>DOSP</t>
  </si>
  <si>
    <t>Jasnozřivé ženy s Chrabrým mužem</t>
  </si>
  <si>
    <t>Šneci</t>
  </si>
  <si>
    <t>ROD</t>
  </si>
  <si>
    <t>Enterprise</t>
  </si>
  <si>
    <t>Desorient Express</t>
  </si>
  <si>
    <t>Matesy a Chobotničky</t>
  </si>
  <si>
    <t>Muž se psem</t>
  </si>
  <si>
    <t>Zídkovci</t>
  </si>
  <si>
    <t>Stopadesát</t>
  </si>
  <si>
    <t>Vokouni</t>
  </si>
  <si>
    <t>Dorost</t>
  </si>
  <si>
    <t>Orient Express</t>
  </si>
  <si>
    <t>Dámy s psíkem</t>
  </si>
  <si>
    <t>Muži bez psíka</t>
  </si>
  <si>
    <t>Jobs</t>
  </si>
  <si>
    <t>nedokončil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</si>
</sst>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h:mm;@"/>
    <numFmt numFmtId="165" formatCode="_-* #,##0\ &quot;Kč&quot;_-;\-* #,##0\ &quot;Kč&quot;_-;_-* &quot;-&quot;??\ &quot;Kč&quot;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rgb="FF00B0F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b/>
      <sz val="11"/>
      <color rgb="FFFF9933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44" fontId="1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0" fillId="0" borderId="6" xfId="0" applyBorder="1"/>
    <xf numFmtId="0" fontId="0" fillId="0" borderId="0" xfId="0" applyBorder="1"/>
    <xf numFmtId="0" fontId="6" fillId="0" borderId="0" xfId="0" applyFont="1"/>
    <xf numFmtId="0" fontId="7" fillId="0" borderId="0" xfId="0" applyFont="1"/>
    <xf numFmtId="0" fontId="1" fillId="0" borderId="0" xfId="0" applyFont="1"/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20" fontId="8" fillId="0" borderId="4" xfId="0" applyNumberFormat="1" applyFont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/>
    </xf>
    <xf numFmtId="164" fontId="8" fillId="4" borderId="5" xfId="0" applyNumberFormat="1" applyFont="1" applyFill="1" applyBorder="1" applyAlignment="1">
      <alignment horizontal="center" vertical="center"/>
    </xf>
    <xf numFmtId="164" fontId="8" fillId="4" borderId="7" xfId="0" applyNumberFormat="1" applyFont="1" applyFill="1" applyBorder="1" applyAlignment="1">
      <alignment horizontal="center" vertical="center"/>
    </xf>
    <xf numFmtId="164" fontId="8" fillId="5" borderId="5" xfId="0" applyNumberFormat="1" applyFont="1" applyFill="1" applyBorder="1" applyAlignment="1">
      <alignment horizontal="center" vertical="center"/>
    </xf>
    <xf numFmtId="0" fontId="3" fillId="3" borderId="8" xfId="0" applyFont="1" applyFill="1" applyBorder="1"/>
    <xf numFmtId="0" fontId="8" fillId="5" borderId="9" xfId="0" applyFont="1" applyFill="1" applyBorder="1" applyAlignment="1">
      <alignment horizontal="center" vertical="center"/>
    </xf>
    <xf numFmtId="164" fontId="8" fillId="5" borderId="10" xfId="0" applyNumberFormat="1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164" fontId="8" fillId="5" borderId="7" xfId="0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164" fontId="8" fillId="4" borderId="10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9" fillId="0" borderId="0" xfId="0" applyFont="1"/>
    <xf numFmtId="0" fontId="0" fillId="6" borderId="0" xfId="0" applyFill="1"/>
    <xf numFmtId="0" fontId="10" fillId="0" borderId="0" xfId="1" applyAlignment="1" applyProtection="1"/>
    <xf numFmtId="0" fontId="0" fillId="0" borderId="0" xfId="0" applyFill="1" applyBorder="1"/>
    <xf numFmtId="0" fontId="0" fillId="0" borderId="0" xfId="0" applyFill="1"/>
    <xf numFmtId="0" fontId="8" fillId="5" borderId="15" xfId="0" applyFont="1" applyFill="1" applyBorder="1" applyAlignment="1">
      <alignment horizontal="center" vertical="center"/>
    </xf>
    <xf numFmtId="164" fontId="8" fillId="5" borderId="16" xfId="0" applyNumberFormat="1" applyFont="1" applyFill="1" applyBorder="1" applyAlignment="1">
      <alignment horizontal="center" vertical="center"/>
    </xf>
    <xf numFmtId="0" fontId="10" fillId="4" borderId="15" xfId="1" applyFill="1" applyBorder="1" applyAlignment="1" applyProtection="1">
      <alignment horizontal="center" vertical="center"/>
    </xf>
    <xf numFmtId="164" fontId="8" fillId="4" borderId="16" xfId="0" applyNumberFormat="1" applyFont="1" applyFill="1" applyBorder="1" applyAlignment="1">
      <alignment horizontal="center" vertical="center"/>
    </xf>
    <xf numFmtId="0" fontId="3" fillId="4" borderId="14" xfId="0" applyFont="1" applyFill="1" applyBorder="1"/>
    <xf numFmtId="0" fontId="3" fillId="2" borderId="8" xfId="0" applyFont="1" applyFill="1" applyBorder="1"/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20" fontId="8" fillId="3" borderId="19" xfId="0" applyNumberFormat="1" applyFont="1" applyFill="1" applyBorder="1" applyAlignment="1">
      <alignment horizontal="center" vertical="center"/>
    </xf>
    <xf numFmtId="0" fontId="3" fillId="5" borderId="14" xfId="0" applyFont="1" applyFill="1" applyBorder="1"/>
    <xf numFmtId="0" fontId="8" fillId="4" borderId="17" xfId="0" applyFont="1" applyFill="1" applyBorder="1" applyAlignment="1">
      <alignment horizontal="center" vertical="center"/>
    </xf>
    <xf numFmtId="20" fontId="8" fillId="4" borderId="11" xfId="0" applyNumberFormat="1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20" fontId="8" fillId="4" borderId="19" xfId="0" applyNumberFormat="1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20" fontId="8" fillId="4" borderId="21" xfId="0" applyNumberFormat="1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20" fontId="8" fillId="5" borderId="11" xfId="0" applyNumberFormat="1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20" fontId="8" fillId="5" borderId="19" xfId="0" applyNumberFormat="1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20" fontId="8" fillId="5" borderId="21" xfId="0" applyNumberFormat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164" fontId="8" fillId="3" borderId="16" xfId="0" applyNumberFormat="1" applyFont="1" applyFill="1" applyBorder="1" applyAlignment="1">
      <alignment horizontal="center" vertical="center"/>
    </xf>
    <xf numFmtId="165" fontId="0" fillId="0" borderId="0" xfId="2" applyNumberFormat="1" applyFont="1"/>
    <xf numFmtId="0" fontId="8" fillId="3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20" fontId="8" fillId="3" borderId="25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164" fontId="8" fillId="3" borderId="7" xfId="0" applyNumberFormat="1" applyFont="1" applyFill="1" applyBorder="1" applyAlignment="1">
      <alignment horizontal="center" vertical="center"/>
    </xf>
    <xf numFmtId="164" fontId="8" fillId="3" borderId="26" xfId="0" applyNumberFormat="1" applyFont="1" applyFill="1" applyBorder="1" applyAlignment="1">
      <alignment horizontal="center" vertical="center"/>
    </xf>
    <xf numFmtId="20" fontId="8" fillId="3" borderId="27" xfId="0" applyNumberFormat="1" applyFont="1" applyFill="1" applyBorder="1" applyAlignment="1">
      <alignment horizontal="center" vertical="center"/>
    </xf>
    <xf numFmtId="0" fontId="8" fillId="0" borderId="0" xfId="0" applyFont="1"/>
    <xf numFmtId="0" fontId="12" fillId="3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20" fontId="8" fillId="0" borderId="5" xfId="0" applyNumberFormat="1" applyFont="1" applyBorder="1" applyAlignment="1">
      <alignment horizontal="center" vertical="center"/>
    </xf>
  </cellXfs>
  <cellStyles count="3">
    <cellStyle name="Hypertextový odkaz" xfId="1" builtinId="8"/>
    <cellStyle name="Měna" xfId="2" builtinId="4"/>
    <cellStyle name="Normální" xfId="0" builtinId="0"/>
  </cellStyles>
  <dxfs count="0"/>
  <tableStyles count="0" defaultTableStyle="TableStyleMedium9" defaultPivotStyle="PivotStyleLight16"/>
  <colors>
    <mruColors>
      <color rgb="FFFF3399"/>
      <color rgb="FFFF9933"/>
      <color rgb="FFCCFFCC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gmar.zizkova@cmss-oz.cz" TargetMode="External"/><Relationship Id="rId2" Type="http://schemas.openxmlformats.org/officeDocument/2006/relationships/hyperlink" Target="mailto:amfis@volny.cz" TargetMode="External"/><Relationship Id="rId1" Type="http://schemas.openxmlformats.org/officeDocument/2006/relationships/hyperlink" Target="mailto:a1@a1pujcovnalodi.cz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prusa@musicserver.cz" TargetMode="External"/><Relationship Id="rId4" Type="http://schemas.openxmlformats.org/officeDocument/2006/relationships/hyperlink" Target="mailto:terezie.bartosova@seznam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5" sqref="E15"/>
    </sheetView>
  </sheetViews>
  <sheetFormatPr defaultRowHeight="14.4" x14ac:dyDescent="0.3"/>
  <cols>
    <col min="1" max="1" width="29.88671875" customWidth="1"/>
    <col min="2" max="6" width="9.109375" customWidth="1"/>
    <col min="7" max="7" width="16.33203125" bestFit="1" customWidth="1"/>
    <col min="8" max="8" width="3.5546875" customWidth="1"/>
    <col min="9" max="9" width="7.33203125" customWidth="1"/>
    <col min="10" max="10" width="9.109375" customWidth="1"/>
    <col min="11" max="11" width="3.88671875" customWidth="1"/>
  </cols>
  <sheetData>
    <row r="1" spans="1:12" x14ac:dyDescent="0.3">
      <c r="B1" t="s">
        <v>90</v>
      </c>
      <c r="E1" t="s">
        <v>89</v>
      </c>
    </row>
    <row r="2" spans="1:12" x14ac:dyDescent="0.3">
      <c r="B2" t="s">
        <v>88</v>
      </c>
      <c r="C2" t="s">
        <v>87</v>
      </c>
      <c r="D2" s="31" t="s">
        <v>86</v>
      </c>
      <c r="E2" t="s">
        <v>88</v>
      </c>
      <c r="F2" t="s">
        <v>87</v>
      </c>
      <c r="G2" s="31" t="s">
        <v>86</v>
      </c>
    </row>
    <row r="3" spans="1:12" x14ac:dyDescent="0.3">
      <c r="A3" s="33" t="s">
        <v>101</v>
      </c>
      <c r="D3" s="31">
        <f>SUM(B3:C3)</f>
        <v>0</v>
      </c>
      <c r="E3">
        <v>2</v>
      </c>
      <c r="G3" s="31">
        <f t="shared" ref="G3:G53" si="0">SUM(E3:F3)</f>
        <v>2</v>
      </c>
    </row>
    <row r="4" spans="1:12" x14ac:dyDescent="0.3">
      <c r="A4" s="33" t="s">
        <v>97</v>
      </c>
      <c r="D4" s="31">
        <f t="shared" ref="D4:D53" si="1">SUM(B4:C4)</f>
        <v>0</v>
      </c>
      <c r="G4" s="31">
        <f t="shared" si="0"/>
        <v>0</v>
      </c>
    </row>
    <row r="5" spans="1:12" x14ac:dyDescent="0.3">
      <c r="A5" s="34" t="s">
        <v>85</v>
      </c>
      <c r="D5" s="31">
        <f t="shared" si="1"/>
        <v>0</v>
      </c>
      <c r="E5">
        <v>2</v>
      </c>
      <c r="G5" s="31">
        <f t="shared" si="0"/>
        <v>2</v>
      </c>
    </row>
    <row r="6" spans="1:12" x14ac:dyDescent="0.3">
      <c r="A6" s="34" t="s">
        <v>95</v>
      </c>
      <c r="B6">
        <v>0</v>
      </c>
      <c r="D6" s="31">
        <f t="shared" si="1"/>
        <v>0</v>
      </c>
      <c r="E6">
        <v>0</v>
      </c>
      <c r="G6" s="31">
        <f t="shared" si="0"/>
        <v>0</v>
      </c>
      <c r="J6" s="32" t="s">
        <v>100</v>
      </c>
    </row>
    <row r="7" spans="1:12" x14ac:dyDescent="0.3">
      <c r="A7" t="s">
        <v>84</v>
      </c>
      <c r="D7" s="31">
        <f t="shared" si="1"/>
        <v>0</v>
      </c>
      <c r="G7" s="31">
        <f t="shared" si="0"/>
        <v>0</v>
      </c>
    </row>
    <row r="8" spans="1:12" x14ac:dyDescent="0.3">
      <c r="A8" t="s">
        <v>83</v>
      </c>
      <c r="B8">
        <v>2</v>
      </c>
      <c r="C8">
        <v>1</v>
      </c>
      <c r="D8" s="31">
        <f t="shared" si="1"/>
        <v>3</v>
      </c>
      <c r="E8">
        <v>2</v>
      </c>
      <c r="F8">
        <v>1</v>
      </c>
      <c r="G8" s="31">
        <f t="shared" si="0"/>
        <v>3</v>
      </c>
      <c r="J8" s="32" t="s">
        <v>105</v>
      </c>
    </row>
    <row r="9" spans="1:12" x14ac:dyDescent="0.3">
      <c r="A9" s="33" t="s">
        <v>82</v>
      </c>
      <c r="D9" s="31">
        <f t="shared" si="1"/>
        <v>0</v>
      </c>
      <c r="G9" s="31">
        <f t="shared" si="0"/>
        <v>0</v>
      </c>
    </row>
    <row r="10" spans="1:12" x14ac:dyDescent="0.3">
      <c r="A10" t="s">
        <v>81</v>
      </c>
      <c r="D10" s="31">
        <f t="shared" si="1"/>
        <v>0</v>
      </c>
      <c r="G10" s="31">
        <f t="shared" si="0"/>
        <v>0</v>
      </c>
      <c r="J10" s="32" t="s">
        <v>80</v>
      </c>
      <c r="L10" s="32" t="s">
        <v>99</v>
      </c>
    </row>
    <row r="11" spans="1:12" x14ac:dyDescent="0.3">
      <c r="A11" t="s">
        <v>79</v>
      </c>
      <c r="D11" s="31">
        <f t="shared" si="1"/>
        <v>0</v>
      </c>
      <c r="G11" s="31">
        <f t="shared" si="0"/>
        <v>0</v>
      </c>
      <c r="J11" s="32" t="s">
        <v>78</v>
      </c>
    </row>
    <row r="12" spans="1:12" x14ac:dyDescent="0.3">
      <c r="A12" t="s">
        <v>77</v>
      </c>
      <c r="B12">
        <v>2</v>
      </c>
      <c r="D12" s="31">
        <f t="shared" si="1"/>
        <v>2</v>
      </c>
      <c r="G12" s="31">
        <f t="shared" si="0"/>
        <v>0</v>
      </c>
    </row>
    <row r="13" spans="1:12" x14ac:dyDescent="0.3">
      <c r="A13" t="s">
        <v>76</v>
      </c>
      <c r="D13" s="31">
        <f t="shared" si="1"/>
        <v>0</v>
      </c>
      <c r="G13" s="31">
        <f t="shared" si="0"/>
        <v>0</v>
      </c>
    </row>
    <row r="14" spans="1:12" x14ac:dyDescent="0.3">
      <c r="A14" t="s">
        <v>106</v>
      </c>
      <c r="B14">
        <v>0</v>
      </c>
      <c r="D14" s="31">
        <f t="shared" si="1"/>
        <v>0</v>
      </c>
      <c r="E14">
        <v>6</v>
      </c>
      <c r="G14" s="31">
        <f t="shared" si="0"/>
        <v>6</v>
      </c>
    </row>
    <row r="15" spans="1:12" x14ac:dyDescent="0.3">
      <c r="A15" s="33" t="s">
        <v>75</v>
      </c>
      <c r="D15" s="31">
        <f t="shared" si="1"/>
        <v>0</v>
      </c>
      <c r="G15" s="31">
        <f t="shared" si="0"/>
        <v>0</v>
      </c>
    </row>
    <row r="16" spans="1:12" x14ac:dyDescent="0.3">
      <c r="A16" s="33" t="s">
        <v>74</v>
      </c>
      <c r="D16" s="31">
        <f t="shared" si="1"/>
        <v>0</v>
      </c>
      <c r="G16" s="31">
        <f t="shared" si="0"/>
        <v>0</v>
      </c>
    </row>
    <row r="17" spans="1:7" x14ac:dyDescent="0.3">
      <c r="A17" t="s">
        <v>73</v>
      </c>
      <c r="B17">
        <v>1</v>
      </c>
      <c r="C17">
        <v>1</v>
      </c>
      <c r="D17" s="31">
        <f t="shared" si="1"/>
        <v>2</v>
      </c>
      <c r="E17">
        <v>1</v>
      </c>
      <c r="F17">
        <v>1</v>
      </c>
      <c r="G17" s="31">
        <f t="shared" si="0"/>
        <v>2</v>
      </c>
    </row>
    <row r="18" spans="1:7" x14ac:dyDescent="0.3">
      <c r="A18" s="34" t="s">
        <v>72</v>
      </c>
      <c r="B18">
        <v>0</v>
      </c>
      <c r="D18" s="31">
        <f t="shared" si="1"/>
        <v>0</v>
      </c>
      <c r="E18">
        <v>1</v>
      </c>
      <c r="G18" s="31">
        <f t="shared" si="0"/>
        <v>1</v>
      </c>
    </row>
    <row r="19" spans="1:7" x14ac:dyDescent="0.3">
      <c r="A19" s="33" t="s">
        <v>71</v>
      </c>
      <c r="D19" s="31">
        <f t="shared" si="1"/>
        <v>0</v>
      </c>
      <c r="E19">
        <v>3</v>
      </c>
      <c r="G19" s="31">
        <f t="shared" si="0"/>
        <v>3</v>
      </c>
    </row>
    <row r="20" spans="1:7" x14ac:dyDescent="0.3">
      <c r="A20" t="s">
        <v>70</v>
      </c>
      <c r="B20">
        <v>2</v>
      </c>
      <c r="C20">
        <v>2</v>
      </c>
      <c r="D20" s="31">
        <f t="shared" si="1"/>
        <v>4</v>
      </c>
      <c r="E20">
        <v>2</v>
      </c>
      <c r="F20">
        <v>2</v>
      </c>
      <c r="G20" s="31">
        <f t="shared" si="0"/>
        <v>4</v>
      </c>
    </row>
    <row r="21" spans="1:7" x14ac:dyDescent="0.3">
      <c r="A21" s="34" t="s">
        <v>69</v>
      </c>
      <c r="D21" s="31">
        <f t="shared" si="1"/>
        <v>0</v>
      </c>
      <c r="G21" s="31">
        <f t="shared" si="0"/>
        <v>0</v>
      </c>
    </row>
    <row r="22" spans="1:7" x14ac:dyDescent="0.3">
      <c r="A22" s="34" t="s">
        <v>68</v>
      </c>
      <c r="D22" s="31">
        <f t="shared" si="1"/>
        <v>0</v>
      </c>
      <c r="G22" s="31">
        <f t="shared" si="0"/>
        <v>0</v>
      </c>
    </row>
    <row r="23" spans="1:7" x14ac:dyDescent="0.3">
      <c r="A23" t="s">
        <v>67</v>
      </c>
      <c r="D23" s="31">
        <f t="shared" si="1"/>
        <v>0</v>
      </c>
      <c r="E23">
        <v>1</v>
      </c>
      <c r="G23" s="31">
        <f t="shared" si="0"/>
        <v>1</v>
      </c>
    </row>
    <row r="24" spans="1:7" x14ac:dyDescent="0.3">
      <c r="A24" t="s">
        <v>66</v>
      </c>
      <c r="D24" s="31">
        <f t="shared" si="1"/>
        <v>0</v>
      </c>
      <c r="G24" s="31">
        <f t="shared" si="0"/>
        <v>0</v>
      </c>
    </row>
    <row r="25" spans="1:7" x14ac:dyDescent="0.3">
      <c r="A25" t="s">
        <v>65</v>
      </c>
      <c r="B25">
        <v>2</v>
      </c>
      <c r="D25" s="31">
        <f t="shared" si="1"/>
        <v>2</v>
      </c>
      <c r="E25">
        <v>2</v>
      </c>
      <c r="G25" s="31">
        <f t="shared" si="0"/>
        <v>2</v>
      </c>
    </row>
    <row r="26" spans="1:7" x14ac:dyDescent="0.3">
      <c r="A26" t="s">
        <v>64</v>
      </c>
      <c r="D26" s="31">
        <f t="shared" si="1"/>
        <v>0</v>
      </c>
      <c r="E26">
        <v>2</v>
      </c>
      <c r="G26" s="31">
        <f t="shared" si="0"/>
        <v>2</v>
      </c>
    </row>
    <row r="27" spans="1:7" x14ac:dyDescent="0.3">
      <c r="A27" s="34" t="s">
        <v>63</v>
      </c>
      <c r="D27" s="31">
        <f t="shared" si="1"/>
        <v>0</v>
      </c>
      <c r="G27" s="31">
        <f t="shared" si="0"/>
        <v>0</v>
      </c>
    </row>
    <row r="28" spans="1:7" x14ac:dyDescent="0.3">
      <c r="A28" s="34" t="s">
        <v>62</v>
      </c>
      <c r="D28" s="31">
        <f t="shared" si="1"/>
        <v>0</v>
      </c>
      <c r="E28">
        <v>1</v>
      </c>
      <c r="G28" s="31">
        <f t="shared" si="0"/>
        <v>1</v>
      </c>
    </row>
    <row r="29" spans="1:7" x14ac:dyDescent="0.3">
      <c r="A29" s="34" t="s">
        <v>94</v>
      </c>
      <c r="D29" s="31">
        <f t="shared" si="1"/>
        <v>0</v>
      </c>
      <c r="E29">
        <v>1</v>
      </c>
      <c r="G29" s="31">
        <f t="shared" si="0"/>
        <v>1</v>
      </c>
    </row>
    <row r="30" spans="1:7" x14ac:dyDescent="0.3">
      <c r="A30" s="34" t="s">
        <v>61</v>
      </c>
      <c r="D30" s="31">
        <f t="shared" si="1"/>
        <v>0</v>
      </c>
      <c r="G30" s="31">
        <f t="shared" si="0"/>
        <v>0</v>
      </c>
    </row>
    <row r="31" spans="1:7" x14ac:dyDescent="0.3">
      <c r="A31" s="34" t="s">
        <v>96</v>
      </c>
      <c r="D31" s="31">
        <f t="shared" si="1"/>
        <v>0</v>
      </c>
      <c r="G31" s="31">
        <f t="shared" si="0"/>
        <v>0</v>
      </c>
    </row>
    <row r="32" spans="1:7" x14ac:dyDescent="0.3">
      <c r="A32" t="s">
        <v>60</v>
      </c>
      <c r="B32">
        <v>2</v>
      </c>
      <c r="C32">
        <v>3</v>
      </c>
      <c r="D32" s="31">
        <f t="shared" si="1"/>
        <v>5</v>
      </c>
      <c r="E32">
        <v>2</v>
      </c>
      <c r="F32">
        <v>3</v>
      </c>
      <c r="G32" s="31">
        <f t="shared" si="0"/>
        <v>5</v>
      </c>
    </row>
    <row r="33" spans="1:8" x14ac:dyDescent="0.3">
      <c r="A33" s="34" t="s">
        <v>59</v>
      </c>
      <c r="D33" s="31">
        <f t="shared" si="1"/>
        <v>0</v>
      </c>
      <c r="E33">
        <v>1</v>
      </c>
      <c r="G33" s="31">
        <f t="shared" si="0"/>
        <v>1</v>
      </c>
    </row>
    <row r="34" spans="1:8" x14ac:dyDescent="0.3">
      <c r="A34" s="34" t="s">
        <v>58</v>
      </c>
      <c r="D34" s="31">
        <f t="shared" si="1"/>
        <v>0</v>
      </c>
      <c r="E34">
        <v>2</v>
      </c>
      <c r="G34" s="31">
        <f t="shared" si="0"/>
        <v>2</v>
      </c>
    </row>
    <row r="35" spans="1:8" x14ac:dyDescent="0.3">
      <c r="A35" s="34" t="s">
        <v>112</v>
      </c>
      <c r="B35">
        <v>2</v>
      </c>
      <c r="D35" s="31">
        <f t="shared" si="1"/>
        <v>2</v>
      </c>
      <c r="E35">
        <v>2</v>
      </c>
      <c r="G35" s="31">
        <f t="shared" si="0"/>
        <v>2</v>
      </c>
    </row>
    <row r="36" spans="1:8" x14ac:dyDescent="0.3">
      <c r="A36" s="33" t="s">
        <v>57</v>
      </c>
      <c r="B36">
        <v>2</v>
      </c>
      <c r="D36" s="31">
        <f t="shared" si="1"/>
        <v>2</v>
      </c>
      <c r="E36">
        <v>2</v>
      </c>
      <c r="G36" s="31">
        <f t="shared" si="0"/>
        <v>2</v>
      </c>
    </row>
    <row r="37" spans="1:8" x14ac:dyDescent="0.3">
      <c r="A37" s="33" t="s">
        <v>92</v>
      </c>
      <c r="D37" s="31">
        <f t="shared" si="1"/>
        <v>0</v>
      </c>
      <c r="G37" s="31">
        <f t="shared" si="0"/>
        <v>0</v>
      </c>
    </row>
    <row r="38" spans="1:8" x14ac:dyDescent="0.3">
      <c r="A38" s="33" t="s">
        <v>56</v>
      </c>
      <c r="D38" s="31">
        <f t="shared" si="1"/>
        <v>0</v>
      </c>
      <c r="E38">
        <v>1</v>
      </c>
      <c r="G38" s="31">
        <f t="shared" si="0"/>
        <v>1</v>
      </c>
    </row>
    <row r="39" spans="1:8" x14ac:dyDescent="0.3">
      <c r="A39" s="33" t="s">
        <v>55</v>
      </c>
      <c r="B39">
        <v>2</v>
      </c>
      <c r="C39">
        <v>2</v>
      </c>
      <c r="D39" s="31">
        <f t="shared" si="1"/>
        <v>4</v>
      </c>
      <c r="E39">
        <v>2</v>
      </c>
      <c r="F39">
        <v>2</v>
      </c>
      <c r="G39" s="31">
        <f t="shared" si="0"/>
        <v>4</v>
      </c>
    </row>
    <row r="40" spans="1:8" x14ac:dyDescent="0.3">
      <c r="A40" s="33" t="s">
        <v>54</v>
      </c>
      <c r="D40" s="31">
        <f t="shared" si="1"/>
        <v>0</v>
      </c>
      <c r="G40" s="31">
        <f t="shared" si="0"/>
        <v>0</v>
      </c>
    </row>
    <row r="41" spans="1:8" x14ac:dyDescent="0.3">
      <c r="A41" s="33" t="s">
        <v>53</v>
      </c>
      <c r="B41">
        <v>1</v>
      </c>
      <c r="D41" s="31">
        <f t="shared" si="1"/>
        <v>1</v>
      </c>
      <c r="E41">
        <v>1</v>
      </c>
      <c r="G41" s="31">
        <f t="shared" si="0"/>
        <v>1</v>
      </c>
    </row>
    <row r="42" spans="1:8" x14ac:dyDescent="0.3">
      <c r="A42" s="33" t="s">
        <v>98</v>
      </c>
      <c r="D42" s="31">
        <f t="shared" si="1"/>
        <v>0</v>
      </c>
      <c r="G42" s="31">
        <f t="shared" si="0"/>
        <v>0</v>
      </c>
    </row>
    <row r="43" spans="1:8" x14ac:dyDescent="0.3">
      <c r="A43" s="33" t="s">
        <v>52</v>
      </c>
      <c r="D43" s="31">
        <f t="shared" si="1"/>
        <v>0</v>
      </c>
      <c r="G43" s="31">
        <f t="shared" si="0"/>
        <v>0</v>
      </c>
    </row>
    <row r="44" spans="1:8" x14ac:dyDescent="0.3">
      <c r="A44" s="33" t="s">
        <v>51</v>
      </c>
      <c r="D44" s="31">
        <f t="shared" si="1"/>
        <v>0</v>
      </c>
      <c r="G44" s="31">
        <f t="shared" si="0"/>
        <v>0</v>
      </c>
    </row>
    <row r="45" spans="1:8" x14ac:dyDescent="0.3">
      <c r="A45" s="33" t="s">
        <v>91</v>
      </c>
      <c r="D45" s="31">
        <f t="shared" si="1"/>
        <v>0</v>
      </c>
      <c r="G45" s="31">
        <f t="shared" si="0"/>
        <v>0</v>
      </c>
    </row>
    <row r="46" spans="1:8" x14ac:dyDescent="0.3">
      <c r="A46" s="33" t="s">
        <v>50</v>
      </c>
      <c r="D46" s="31">
        <f t="shared" si="1"/>
        <v>0</v>
      </c>
      <c r="G46" s="31">
        <f t="shared" si="0"/>
        <v>0</v>
      </c>
    </row>
    <row r="47" spans="1:8" x14ac:dyDescent="0.3">
      <c r="A47" s="33" t="s">
        <v>107</v>
      </c>
      <c r="D47" s="31">
        <f t="shared" si="1"/>
        <v>0</v>
      </c>
      <c r="G47" s="31">
        <f t="shared" si="0"/>
        <v>0</v>
      </c>
    </row>
    <row r="48" spans="1:8" x14ac:dyDescent="0.3">
      <c r="A48" s="33" t="s">
        <v>49</v>
      </c>
      <c r="D48" s="31">
        <f t="shared" si="1"/>
        <v>0</v>
      </c>
      <c r="G48" s="31">
        <f t="shared" si="0"/>
        <v>0</v>
      </c>
      <c r="H48" s="32"/>
    </row>
    <row r="49" spans="1:8" x14ac:dyDescent="0.3">
      <c r="A49" s="33" t="s">
        <v>48</v>
      </c>
      <c r="D49" s="31">
        <f t="shared" si="1"/>
        <v>0</v>
      </c>
      <c r="E49">
        <v>2</v>
      </c>
      <c r="G49" s="31">
        <f t="shared" si="0"/>
        <v>2</v>
      </c>
      <c r="H49" s="32"/>
    </row>
    <row r="50" spans="1:8" x14ac:dyDescent="0.3">
      <c r="A50" t="s">
        <v>47</v>
      </c>
      <c r="D50" s="31">
        <f t="shared" si="1"/>
        <v>0</v>
      </c>
      <c r="G50" s="31">
        <f t="shared" si="0"/>
        <v>0</v>
      </c>
    </row>
    <row r="51" spans="1:8" x14ac:dyDescent="0.3">
      <c r="A51" t="s">
        <v>46</v>
      </c>
      <c r="D51" s="31">
        <f t="shared" si="1"/>
        <v>0</v>
      </c>
      <c r="G51" s="31">
        <f t="shared" si="0"/>
        <v>0</v>
      </c>
    </row>
    <row r="52" spans="1:8" x14ac:dyDescent="0.3">
      <c r="A52" t="s">
        <v>45</v>
      </c>
      <c r="D52" s="31">
        <f t="shared" si="1"/>
        <v>0</v>
      </c>
      <c r="G52" s="31">
        <f t="shared" si="0"/>
        <v>0</v>
      </c>
    </row>
    <row r="53" spans="1:8" x14ac:dyDescent="0.3">
      <c r="A53" t="s">
        <v>44</v>
      </c>
      <c r="B53">
        <v>2</v>
      </c>
      <c r="C53">
        <v>3</v>
      </c>
      <c r="D53" s="31">
        <f t="shared" si="1"/>
        <v>5</v>
      </c>
      <c r="E53">
        <v>2</v>
      </c>
      <c r="G53" s="31">
        <f t="shared" si="0"/>
        <v>2</v>
      </c>
    </row>
    <row r="54" spans="1:8" x14ac:dyDescent="0.3">
      <c r="B54" s="30">
        <f>SUM(B3:B53)</f>
        <v>20</v>
      </c>
      <c r="C54" s="30">
        <f t="shared" ref="C54:G54" si="2">SUM(C3:C53)</f>
        <v>12</v>
      </c>
      <c r="D54" s="30">
        <f t="shared" si="2"/>
        <v>32</v>
      </c>
      <c r="E54" s="30">
        <f t="shared" si="2"/>
        <v>43</v>
      </c>
      <c r="F54" s="30">
        <f t="shared" si="2"/>
        <v>9</v>
      </c>
      <c r="G54" s="30">
        <f t="shared" si="2"/>
        <v>52</v>
      </c>
    </row>
    <row r="55" spans="1:8" x14ac:dyDescent="0.3">
      <c r="G55" s="61">
        <f>10000/G54</f>
        <v>192.30769230769232</v>
      </c>
    </row>
  </sheetData>
  <autoFilter ref="B2:G53" xr:uid="{00000000-0009-0000-0000-000000000000}"/>
  <hyperlinks>
    <hyperlink ref="J10" r:id="rId1" xr:uid="{00000000-0004-0000-0000-000000000000}"/>
    <hyperlink ref="J11" r:id="rId2" display="mailto:amfis@volny.cz" xr:uid="{00000000-0004-0000-0000-000001000000}"/>
    <hyperlink ref="L10" r:id="rId3" xr:uid="{00000000-0004-0000-0000-000002000000}"/>
    <hyperlink ref="J6" r:id="rId4" xr:uid="{00000000-0004-0000-0000-000003000000}"/>
    <hyperlink ref="J8" r:id="rId5" xr:uid="{00000000-0004-0000-0000-000004000000}"/>
  </hyperlinks>
  <pageMargins left="0.7" right="0.7" top="0.78740157499999996" bottom="0.78740157499999996" header="0.3" footer="0.3"/>
  <pageSetup scale="66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J34"/>
  <sheetViews>
    <sheetView tabSelected="1" workbookViewId="0">
      <pane ySplit="4" topLeftCell="A11" activePane="bottomLeft" state="frozen"/>
      <selection pane="bottomLeft" activeCell="E17" sqref="E17"/>
    </sheetView>
  </sheetViews>
  <sheetFormatPr defaultRowHeight="14.4" x14ac:dyDescent="0.3"/>
  <cols>
    <col min="1" max="1" width="5.44140625" customWidth="1"/>
    <col min="2" max="2" width="14.33203125" customWidth="1"/>
    <col min="3" max="3" width="41.5546875" customWidth="1"/>
    <col min="4" max="4" width="28.88671875" customWidth="1"/>
    <col min="5" max="5" width="27" customWidth="1"/>
    <col min="6" max="6" width="15.44140625" customWidth="1"/>
    <col min="7" max="7" width="14.88671875" customWidth="1"/>
    <col min="8" max="8" width="25" bestFit="1" customWidth="1"/>
    <col min="9" max="9" width="17.33203125" customWidth="1"/>
    <col min="10" max="10" width="12.6640625" customWidth="1"/>
  </cols>
  <sheetData>
    <row r="2" spans="1:10" ht="21" x14ac:dyDescent="0.4">
      <c r="D2" s="1" t="s">
        <v>109</v>
      </c>
    </row>
    <row r="3" spans="1:10" ht="15" thickBot="1" x14ac:dyDescent="0.35"/>
    <row r="4" spans="1:10" ht="21.6" thickBot="1" x14ac:dyDescent="0.45">
      <c r="A4" s="2" t="s">
        <v>93</v>
      </c>
      <c r="B4" s="2" t="s">
        <v>108</v>
      </c>
      <c r="C4" s="2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110</v>
      </c>
      <c r="I4" s="3" t="s">
        <v>14</v>
      </c>
      <c r="J4" s="4" t="s">
        <v>15</v>
      </c>
    </row>
    <row r="5" spans="1:10" s="11" customFormat="1" ht="48" customHeight="1" x14ac:dyDescent="0.3">
      <c r="A5" s="10">
        <v>10</v>
      </c>
      <c r="B5" s="10" t="s">
        <v>124</v>
      </c>
      <c r="C5" s="10" t="s">
        <v>125</v>
      </c>
      <c r="D5" s="10"/>
      <c r="E5" s="10"/>
      <c r="F5" s="13">
        <v>0.59097222222222223</v>
      </c>
      <c r="G5" s="13">
        <v>0.7055555555555556</v>
      </c>
      <c r="H5" s="10"/>
      <c r="I5" s="13">
        <f>G5-F5</f>
        <v>0.11458333333333337</v>
      </c>
      <c r="J5" s="10"/>
    </row>
    <row r="6" spans="1:10" s="11" customFormat="1" ht="48" customHeight="1" x14ac:dyDescent="0.3">
      <c r="A6" s="12">
        <v>13</v>
      </c>
      <c r="B6" s="10" t="s">
        <v>113</v>
      </c>
      <c r="C6" s="12" t="s">
        <v>128</v>
      </c>
      <c r="D6" s="12"/>
      <c r="E6" s="12"/>
      <c r="F6" s="73">
        <v>0.60555555555555551</v>
      </c>
      <c r="G6" s="73">
        <v>0.6777777777777777</v>
      </c>
      <c r="H6" s="12"/>
      <c r="I6" s="13">
        <f>G6-F6</f>
        <v>7.2222222222222188E-2</v>
      </c>
      <c r="J6" s="12"/>
    </row>
    <row r="7" spans="1:10" s="11" customFormat="1" ht="48" customHeight="1" x14ac:dyDescent="0.3">
      <c r="A7" s="10">
        <v>4</v>
      </c>
      <c r="B7" s="10" t="s">
        <v>113</v>
      </c>
      <c r="C7" s="12" t="s">
        <v>118</v>
      </c>
      <c r="D7" s="12"/>
      <c r="E7" s="12"/>
      <c r="F7" s="73">
        <v>0.57638888888888895</v>
      </c>
      <c r="G7" s="73">
        <v>0.64930555555555558</v>
      </c>
      <c r="H7" s="12"/>
      <c r="I7" s="13">
        <f>G7-F7</f>
        <v>7.291666666666663E-2</v>
      </c>
      <c r="J7" s="12"/>
    </row>
    <row r="8" spans="1:10" s="11" customFormat="1" ht="48" customHeight="1" x14ac:dyDescent="0.3">
      <c r="A8" s="12">
        <v>9</v>
      </c>
      <c r="B8" s="12" t="s">
        <v>113</v>
      </c>
      <c r="C8" s="12" t="s">
        <v>123</v>
      </c>
      <c r="D8" s="12"/>
      <c r="E8" s="12"/>
      <c r="F8" s="73">
        <v>0.59375</v>
      </c>
      <c r="G8" s="73">
        <v>0.67083333333333339</v>
      </c>
      <c r="H8" s="12"/>
      <c r="I8" s="13">
        <f>G8-F8</f>
        <v>7.7083333333333393E-2</v>
      </c>
      <c r="J8" s="12"/>
    </row>
    <row r="9" spans="1:10" s="11" customFormat="1" ht="48" customHeight="1" x14ac:dyDescent="0.3">
      <c r="A9" s="10">
        <v>1</v>
      </c>
      <c r="B9" s="10" t="s">
        <v>113</v>
      </c>
      <c r="C9" s="12" t="s">
        <v>114</v>
      </c>
      <c r="D9" s="12"/>
      <c r="E9" s="12"/>
      <c r="F9" s="73">
        <v>0.57152777777777775</v>
      </c>
      <c r="G9" s="73">
        <v>0.66249999999999998</v>
      </c>
      <c r="H9" s="73"/>
      <c r="I9" s="13">
        <f>G9-F9</f>
        <v>9.0972222222222232E-2</v>
      </c>
      <c r="J9" s="12"/>
    </row>
    <row r="10" spans="1:10" s="11" customFormat="1" ht="48" customHeight="1" x14ac:dyDescent="0.3">
      <c r="A10" s="12">
        <v>12</v>
      </c>
      <c r="B10" s="12" t="s">
        <v>113</v>
      </c>
      <c r="C10" s="12" t="s">
        <v>127</v>
      </c>
      <c r="D10" s="12"/>
      <c r="E10" s="12"/>
      <c r="F10" s="73">
        <v>0.59722222222222221</v>
      </c>
      <c r="G10" s="73">
        <v>0.69374999999999998</v>
      </c>
      <c r="H10" s="12"/>
      <c r="I10" s="13">
        <f>G10-F10</f>
        <v>9.6527777777777768E-2</v>
      </c>
      <c r="J10" s="12"/>
    </row>
    <row r="11" spans="1:10" s="11" customFormat="1" ht="48" customHeight="1" x14ac:dyDescent="0.3">
      <c r="A11" s="10">
        <v>2</v>
      </c>
      <c r="B11" s="10" t="s">
        <v>113</v>
      </c>
      <c r="C11" s="12" t="s">
        <v>115</v>
      </c>
      <c r="D11" s="12"/>
      <c r="E11" s="12"/>
      <c r="F11" s="73">
        <v>0.56458333333333333</v>
      </c>
      <c r="G11" s="73">
        <v>0.67638888888888893</v>
      </c>
      <c r="H11" s="12"/>
      <c r="I11" s="13">
        <f>G11-F11</f>
        <v>0.1118055555555556</v>
      </c>
      <c r="J11" s="12"/>
    </row>
    <row r="12" spans="1:10" s="11" customFormat="1" ht="48" customHeight="1" x14ac:dyDescent="0.3">
      <c r="A12" s="12">
        <v>8</v>
      </c>
      <c r="B12" s="12" t="s">
        <v>113</v>
      </c>
      <c r="C12" s="12" t="s">
        <v>122</v>
      </c>
      <c r="D12" s="12"/>
      <c r="E12" s="12"/>
      <c r="F12" s="73">
        <v>0.58611111111111114</v>
      </c>
      <c r="G12" s="73">
        <v>0.70624999999999993</v>
      </c>
      <c r="H12" s="12"/>
      <c r="I12" s="13">
        <f>G12-F12</f>
        <v>0.1201388888888888</v>
      </c>
      <c r="J12" s="12"/>
    </row>
    <row r="13" spans="1:10" s="11" customFormat="1" ht="48" customHeight="1" x14ac:dyDescent="0.3">
      <c r="A13" s="10">
        <v>6</v>
      </c>
      <c r="B13" s="10" t="s">
        <v>113</v>
      </c>
      <c r="C13" s="12" t="s">
        <v>120</v>
      </c>
      <c r="D13" s="12"/>
      <c r="E13" s="12"/>
      <c r="F13" s="73">
        <v>0.56944444444444442</v>
      </c>
      <c r="G13" s="12"/>
      <c r="H13" s="12"/>
      <c r="I13" s="13" t="s">
        <v>129</v>
      </c>
      <c r="J13" s="12"/>
    </row>
    <row r="14" spans="1:10" s="11" customFormat="1" ht="48" customHeight="1" x14ac:dyDescent="0.3">
      <c r="A14" s="12">
        <v>14</v>
      </c>
      <c r="B14" s="12" t="s">
        <v>116</v>
      </c>
      <c r="C14" s="12" t="s">
        <v>70</v>
      </c>
      <c r="D14" s="12"/>
      <c r="E14" s="12"/>
      <c r="F14" s="12"/>
      <c r="G14" s="12"/>
      <c r="H14" s="12"/>
      <c r="I14" s="13">
        <f>G14-F14</f>
        <v>0</v>
      </c>
      <c r="J14" s="12"/>
    </row>
    <row r="15" spans="1:10" s="11" customFormat="1" ht="48" customHeight="1" x14ac:dyDescent="0.3">
      <c r="A15" s="10">
        <v>7</v>
      </c>
      <c r="B15" s="10" t="s">
        <v>116</v>
      </c>
      <c r="C15" s="12" t="s">
        <v>121</v>
      </c>
      <c r="D15" s="12"/>
      <c r="E15" s="12"/>
      <c r="F15" s="73">
        <v>0.57361111111111118</v>
      </c>
      <c r="G15" s="73">
        <v>0.65763888888888888</v>
      </c>
      <c r="H15" s="12"/>
      <c r="I15" s="13">
        <f>G15-F15</f>
        <v>8.4027777777777701E-2</v>
      </c>
      <c r="J15" s="12"/>
    </row>
    <row r="16" spans="1:10" s="11" customFormat="1" ht="48" customHeight="1" x14ac:dyDescent="0.3">
      <c r="A16" s="12">
        <v>11</v>
      </c>
      <c r="B16" s="12" t="s">
        <v>116</v>
      </c>
      <c r="C16" s="12" t="s">
        <v>126</v>
      </c>
      <c r="D16" s="12"/>
      <c r="E16" s="12"/>
      <c r="F16" s="73">
        <v>0.59722222222222221</v>
      </c>
      <c r="G16" s="73">
        <v>0.68819444444444444</v>
      </c>
      <c r="H16" s="12"/>
      <c r="I16" s="13">
        <f>G16-F16</f>
        <v>9.0972222222222232E-2</v>
      </c>
      <c r="J16" s="12"/>
    </row>
    <row r="17" spans="1:10" s="11" customFormat="1" ht="48" customHeight="1" x14ac:dyDescent="0.3">
      <c r="A17" s="10">
        <v>5</v>
      </c>
      <c r="B17" s="10" t="s">
        <v>116</v>
      </c>
      <c r="C17" s="12" t="s">
        <v>119</v>
      </c>
      <c r="D17" s="12"/>
      <c r="E17" s="12"/>
      <c r="F17" s="73">
        <v>0.56805555555555554</v>
      </c>
      <c r="G17" s="73">
        <v>0.6743055555555556</v>
      </c>
      <c r="H17" s="12"/>
      <c r="I17" s="13">
        <f>G17-F17</f>
        <v>0.10625000000000007</v>
      </c>
      <c r="J17" s="12"/>
    </row>
    <row r="18" spans="1:10" s="11" customFormat="1" ht="48" customHeight="1" x14ac:dyDescent="0.3">
      <c r="A18" s="12">
        <v>3</v>
      </c>
      <c r="B18" s="12" t="s">
        <v>116</v>
      </c>
      <c r="C18" s="12" t="s">
        <v>117</v>
      </c>
      <c r="D18" s="12"/>
      <c r="E18" s="12"/>
      <c r="F18" s="73">
        <v>0.56666666666666665</v>
      </c>
      <c r="G18" s="73">
        <v>0.6875</v>
      </c>
      <c r="H18" s="12"/>
      <c r="I18" s="13">
        <f>G18-F18</f>
        <v>0.12083333333333335</v>
      </c>
      <c r="J18" s="12"/>
    </row>
    <row r="19" spans="1:10" s="11" customFormat="1" ht="48" customHeight="1" x14ac:dyDescent="0.3">
      <c r="A19" s="10">
        <v>15</v>
      </c>
      <c r="B19" s="10"/>
      <c r="C19" s="12"/>
      <c r="D19" s="12"/>
      <c r="E19" s="12"/>
      <c r="F19" s="12"/>
      <c r="G19" s="12"/>
      <c r="H19" s="12"/>
      <c r="I19" s="12"/>
      <c r="J19" s="12"/>
    </row>
    <row r="20" spans="1:10" s="11" customFormat="1" ht="48" customHeight="1" x14ac:dyDescent="0.3">
      <c r="A20" s="12">
        <v>16</v>
      </c>
      <c r="B20" s="12"/>
      <c r="C20" s="12"/>
      <c r="D20" s="12"/>
      <c r="E20" s="12"/>
      <c r="F20" s="12"/>
      <c r="G20" s="12"/>
      <c r="H20" s="12"/>
      <c r="I20" s="12"/>
      <c r="J20" s="12"/>
    </row>
    <row r="21" spans="1:10" s="11" customFormat="1" ht="48" customHeight="1" x14ac:dyDescent="0.3">
      <c r="A21" s="10">
        <v>17</v>
      </c>
      <c r="B21" s="10"/>
      <c r="C21" s="12"/>
      <c r="D21" s="12"/>
      <c r="E21" s="12"/>
      <c r="F21" s="12"/>
      <c r="G21" s="12"/>
      <c r="H21" s="12"/>
      <c r="I21" s="12"/>
      <c r="J21" s="12"/>
    </row>
    <row r="22" spans="1:10" s="11" customFormat="1" ht="48.75" customHeight="1" x14ac:dyDescent="0.3">
      <c r="A22" s="12">
        <v>18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48.75" customHeight="1" x14ac:dyDescent="0.3">
      <c r="A23" s="10">
        <v>19</v>
      </c>
      <c r="B23" s="10"/>
      <c r="C23" s="12"/>
      <c r="D23" s="12"/>
      <c r="E23" s="12"/>
      <c r="F23" s="12"/>
      <c r="G23" s="12"/>
      <c r="H23" s="12"/>
      <c r="I23" s="12"/>
      <c r="J23" s="12"/>
    </row>
    <row r="24" spans="1:10" ht="48.75" customHeight="1" x14ac:dyDescent="0.3">
      <c r="A24" s="12">
        <v>20</v>
      </c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48.75" customHeight="1" x14ac:dyDescent="0.3">
      <c r="A25" s="10">
        <v>21</v>
      </c>
      <c r="B25" s="10"/>
      <c r="C25" s="12"/>
      <c r="D25" s="12"/>
      <c r="E25" s="12"/>
      <c r="F25" s="12"/>
      <c r="G25" s="12"/>
      <c r="H25" s="12"/>
      <c r="I25" s="12"/>
      <c r="J25" s="12"/>
    </row>
    <row r="26" spans="1:10" ht="48.75" customHeight="1" x14ac:dyDescent="0.3">
      <c r="A26" s="12">
        <v>22</v>
      </c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48.75" customHeight="1" x14ac:dyDescent="0.3">
      <c r="A27" s="10">
        <v>23</v>
      </c>
      <c r="B27" s="10"/>
      <c r="C27" s="12"/>
      <c r="D27" s="12"/>
      <c r="E27" s="12"/>
      <c r="F27" s="12"/>
      <c r="G27" s="12"/>
      <c r="H27" s="12"/>
      <c r="I27" s="12"/>
      <c r="J27" s="12"/>
    </row>
    <row r="28" spans="1:10" ht="48.75" customHeight="1" x14ac:dyDescent="0.3">
      <c r="A28" s="12">
        <v>24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50.25" customHeight="1" x14ac:dyDescent="0.3">
      <c r="A29" s="10">
        <v>25</v>
      </c>
      <c r="B29" s="10"/>
      <c r="C29" s="12"/>
      <c r="D29" s="12"/>
      <c r="E29" s="12"/>
      <c r="F29" s="12"/>
      <c r="G29" s="12"/>
      <c r="H29" s="12"/>
      <c r="I29" s="12"/>
      <c r="J29" s="12"/>
    </row>
    <row r="30" spans="1:10" ht="50.25" customHeight="1" x14ac:dyDescent="0.3">
      <c r="A30" s="12">
        <v>26</v>
      </c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50.25" customHeight="1" x14ac:dyDescent="0.3">
      <c r="A31" s="10">
        <v>27</v>
      </c>
      <c r="B31" s="10"/>
      <c r="C31" s="12"/>
      <c r="D31" s="12"/>
      <c r="E31" s="12"/>
      <c r="F31" s="12"/>
      <c r="G31" s="12"/>
      <c r="H31" s="12"/>
      <c r="I31" s="12"/>
      <c r="J31" s="12"/>
    </row>
    <row r="32" spans="1:10" ht="50.25" customHeight="1" x14ac:dyDescent="0.3">
      <c r="A32" s="12">
        <v>28</v>
      </c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50.25" customHeight="1" x14ac:dyDescent="0.3">
      <c r="A33" s="10">
        <v>29</v>
      </c>
      <c r="B33" s="10"/>
      <c r="C33" s="12"/>
      <c r="D33" s="12"/>
      <c r="E33" s="12"/>
      <c r="F33" s="12"/>
      <c r="G33" s="12"/>
      <c r="H33" s="12"/>
      <c r="I33" s="12"/>
      <c r="J33" s="12"/>
    </row>
    <row r="34" spans="1:10" ht="50.25" customHeight="1" x14ac:dyDescent="0.3">
      <c r="A34" s="12">
        <v>30</v>
      </c>
      <c r="B34" s="12"/>
      <c r="C34" s="12"/>
      <c r="D34" s="12"/>
      <c r="E34" s="12"/>
      <c r="F34" s="12"/>
      <c r="G34" s="12"/>
      <c r="H34" s="12"/>
      <c r="I34" s="12"/>
      <c r="J34" s="12"/>
    </row>
  </sheetData>
  <sortState xmlns:xlrd2="http://schemas.microsoft.com/office/spreadsheetml/2017/richdata2" ref="A5:J18">
    <sortCondition ref="B5:B18"/>
    <sortCondition ref="I5:I18"/>
  </sortState>
  <pageMargins left="0.35433070866141736" right="0.27559055118110237" top="0.51181102362204722" bottom="0.39370078740157483" header="0.31496062992125984" footer="0.31496062992125984"/>
  <pageSetup paperSize="9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41"/>
  <sheetViews>
    <sheetView showGridLines="0" workbookViewId="0">
      <selection activeCell="A5" sqref="A5"/>
    </sheetView>
  </sheetViews>
  <sheetFormatPr defaultRowHeight="14.4" x14ac:dyDescent="0.3"/>
  <cols>
    <col min="1" max="1" width="9.109375" bestFit="1" customWidth="1"/>
    <col min="2" max="2" width="28.88671875" customWidth="1"/>
    <col min="3" max="3" width="15.44140625" customWidth="1"/>
    <col min="4" max="5" width="14.88671875" customWidth="1"/>
    <col min="6" max="6" width="16.44140625" bestFit="1" customWidth="1"/>
    <col min="7" max="7" width="15.6640625" customWidth="1"/>
  </cols>
  <sheetData>
    <row r="2" spans="1:8" ht="21.6" thickBot="1" x14ac:dyDescent="0.45">
      <c r="B2" s="1" t="s">
        <v>40</v>
      </c>
    </row>
    <row r="3" spans="1:8" ht="21.6" thickBot="1" x14ac:dyDescent="0.45">
      <c r="B3" s="19" t="s">
        <v>104</v>
      </c>
    </row>
    <row r="4" spans="1:8" ht="21.6" thickBot="1" x14ac:dyDescent="0.45">
      <c r="A4" s="40" t="s">
        <v>15</v>
      </c>
      <c r="B4" s="2" t="s">
        <v>9</v>
      </c>
      <c r="C4" s="3" t="s">
        <v>12</v>
      </c>
      <c r="D4" s="3" t="s">
        <v>13</v>
      </c>
      <c r="E4" s="3" t="s">
        <v>42</v>
      </c>
      <c r="F4" s="3" t="s">
        <v>43</v>
      </c>
      <c r="G4" s="4" t="s">
        <v>14</v>
      </c>
    </row>
    <row r="5" spans="1:8" s="11" customFormat="1" ht="48" customHeight="1" x14ac:dyDescent="0.3">
      <c r="A5" s="62"/>
      <c r="B5" s="63"/>
      <c r="C5" s="14"/>
      <c r="D5" s="14"/>
      <c r="E5" s="14"/>
      <c r="F5" s="14"/>
      <c r="G5" s="43">
        <f t="shared" ref="G5:G13" si="0">D5-C5-E5+F5</f>
        <v>0</v>
      </c>
    </row>
    <row r="6" spans="1:8" s="11" customFormat="1" ht="48" customHeight="1" thickBot="1" x14ac:dyDescent="0.35">
      <c r="A6" s="42"/>
      <c r="B6" s="29"/>
      <c r="C6" s="15"/>
      <c r="D6" s="14"/>
      <c r="E6" s="14"/>
      <c r="F6" s="15"/>
      <c r="G6" s="64">
        <f t="shared" si="0"/>
        <v>0</v>
      </c>
    </row>
    <row r="7" spans="1:8" s="11" customFormat="1" ht="48" customHeight="1" x14ac:dyDescent="0.3">
      <c r="A7" s="41"/>
      <c r="B7" s="59"/>
      <c r="C7" s="60"/>
      <c r="D7" s="14"/>
      <c r="E7" s="14"/>
      <c r="F7" s="15"/>
      <c r="G7" s="64">
        <f t="shared" si="0"/>
        <v>0</v>
      </c>
    </row>
    <row r="8" spans="1:8" s="11" customFormat="1" ht="48" customHeight="1" thickBot="1" x14ac:dyDescent="0.35">
      <c r="A8" s="42"/>
      <c r="B8" s="29"/>
      <c r="C8" s="15"/>
      <c r="D8" s="14"/>
      <c r="E8" s="14"/>
      <c r="F8" s="15"/>
      <c r="G8" s="64">
        <f t="shared" si="0"/>
        <v>0</v>
      </c>
    </row>
    <row r="9" spans="1:8" s="11" customFormat="1" ht="48" customHeight="1" x14ac:dyDescent="0.3">
      <c r="A9" s="41"/>
      <c r="B9" s="29"/>
      <c r="C9" s="15"/>
      <c r="D9" s="14"/>
      <c r="E9" s="14"/>
      <c r="F9" s="15"/>
      <c r="G9" s="64">
        <f t="shared" si="0"/>
        <v>0</v>
      </c>
    </row>
    <row r="10" spans="1:8" s="11" customFormat="1" ht="48" customHeight="1" thickBot="1" x14ac:dyDescent="0.35">
      <c r="A10" s="42"/>
      <c r="B10" s="29"/>
      <c r="C10" s="15"/>
      <c r="D10" s="14"/>
      <c r="E10" s="14"/>
      <c r="F10" s="15"/>
      <c r="G10" s="64">
        <f t="shared" si="0"/>
        <v>0</v>
      </c>
    </row>
    <row r="11" spans="1:8" s="11" customFormat="1" ht="48" customHeight="1" x14ac:dyDescent="0.3">
      <c r="A11" s="41"/>
      <c r="B11" s="29"/>
      <c r="C11" s="15"/>
      <c r="D11" s="14"/>
      <c r="E11" s="14"/>
      <c r="F11" s="15"/>
      <c r="G11" s="64">
        <f t="shared" si="0"/>
        <v>0</v>
      </c>
    </row>
    <row r="12" spans="1:8" s="11" customFormat="1" ht="48" customHeight="1" x14ac:dyDescent="0.3">
      <c r="A12" s="42"/>
      <c r="B12" s="29"/>
      <c r="C12" s="15"/>
      <c r="D12" s="14"/>
      <c r="E12" s="14"/>
      <c r="F12" s="15"/>
      <c r="G12" s="64">
        <f t="shared" si="0"/>
        <v>0</v>
      </c>
    </row>
    <row r="13" spans="1:8" s="11" customFormat="1" ht="48" customHeight="1" thickBot="1" x14ac:dyDescent="0.35">
      <c r="A13" s="42"/>
      <c r="B13" s="29"/>
      <c r="C13" s="15"/>
      <c r="D13" s="14"/>
      <c r="E13" s="14"/>
      <c r="F13" s="15"/>
      <c r="G13" s="64">
        <f t="shared" si="0"/>
        <v>0</v>
      </c>
    </row>
    <row r="14" spans="1:8" s="11" customFormat="1" ht="48" customHeight="1" thickBot="1" x14ac:dyDescent="0.35">
      <c r="A14" s="65"/>
      <c r="B14" s="70"/>
      <c r="C14" s="66"/>
      <c r="D14" s="67"/>
      <c r="E14" s="67"/>
      <c r="F14" s="66"/>
      <c r="G14" s="68" t="s">
        <v>111</v>
      </c>
    </row>
    <row r="15" spans="1:8" s="11" customFormat="1" ht="24.75" customHeight="1" thickBot="1" x14ac:dyDescent="0.45">
      <c r="A15"/>
      <c r="B15" s="39" t="s">
        <v>102</v>
      </c>
      <c r="C15"/>
      <c r="D15"/>
      <c r="E15" s="69"/>
      <c r="F15"/>
      <c r="G15"/>
      <c r="H15"/>
    </row>
    <row r="16" spans="1:8" s="11" customFormat="1" ht="48" customHeight="1" x14ac:dyDescent="0.3">
      <c r="A16" s="45">
        <v>1</v>
      </c>
      <c r="B16" s="25"/>
      <c r="C16" s="26"/>
      <c r="D16" s="26"/>
      <c r="E16" s="26"/>
      <c r="F16" s="26"/>
      <c r="G16" s="46">
        <f t="shared" ref="G16:G22" si="1">D16-C16-E16+F16</f>
        <v>0</v>
      </c>
    </row>
    <row r="17" spans="1:7" s="11" customFormat="1" ht="48" customHeight="1" x14ac:dyDescent="0.3">
      <c r="A17" s="47">
        <v>2</v>
      </c>
      <c r="B17" s="27"/>
      <c r="C17" s="16"/>
      <c r="D17" s="16"/>
      <c r="E17" s="16"/>
      <c r="F17" s="16"/>
      <c r="G17" s="48">
        <f t="shared" si="1"/>
        <v>0</v>
      </c>
    </row>
    <row r="18" spans="1:7" s="11" customFormat="1" ht="48" customHeight="1" x14ac:dyDescent="0.3">
      <c r="A18" s="47">
        <v>3</v>
      </c>
      <c r="B18" s="27"/>
      <c r="C18" s="16"/>
      <c r="D18" s="16"/>
      <c r="E18" s="16"/>
      <c r="F18" s="16"/>
      <c r="G18" s="48">
        <f t="shared" si="1"/>
        <v>0</v>
      </c>
    </row>
    <row r="19" spans="1:7" s="11" customFormat="1" ht="48" customHeight="1" x14ac:dyDescent="0.3">
      <c r="A19" s="49">
        <v>4</v>
      </c>
      <c r="B19" s="27"/>
      <c r="C19" s="38"/>
      <c r="D19" s="38"/>
      <c r="E19" s="38"/>
      <c r="F19" s="38"/>
      <c r="G19" s="48">
        <f t="shared" si="1"/>
        <v>0</v>
      </c>
    </row>
    <row r="20" spans="1:7" s="11" customFormat="1" ht="48" customHeight="1" x14ac:dyDescent="0.3">
      <c r="A20" s="49">
        <v>5</v>
      </c>
      <c r="B20" s="37"/>
      <c r="C20" s="38"/>
      <c r="D20" s="38"/>
      <c r="E20" s="38"/>
      <c r="F20" s="38"/>
      <c r="G20" s="48">
        <f t="shared" si="1"/>
        <v>0</v>
      </c>
    </row>
    <row r="21" spans="1:7" s="11" customFormat="1" ht="48" customHeight="1" x14ac:dyDescent="0.3">
      <c r="A21" s="49">
        <v>6</v>
      </c>
      <c r="B21" s="37"/>
      <c r="C21" s="38"/>
      <c r="D21" s="38"/>
      <c r="E21" s="38"/>
      <c r="F21" s="38"/>
      <c r="G21" s="48">
        <f t="shared" si="1"/>
        <v>0</v>
      </c>
    </row>
    <row r="22" spans="1:7" s="11" customFormat="1" ht="48" customHeight="1" thickBot="1" x14ac:dyDescent="0.35">
      <c r="A22" s="50">
        <v>7</v>
      </c>
      <c r="B22" s="28"/>
      <c r="C22" s="17"/>
      <c r="D22" s="17"/>
      <c r="E22" s="17"/>
      <c r="F22" s="17"/>
      <c r="G22" s="51">
        <f t="shared" si="1"/>
        <v>0</v>
      </c>
    </row>
    <row r="23" spans="1:7" s="11" customFormat="1" ht="21.6" thickBot="1" x14ac:dyDescent="0.45">
      <c r="A23"/>
      <c r="B23" s="44" t="s">
        <v>103</v>
      </c>
      <c r="C23"/>
      <c r="D23"/>
      <c r="E23"/>
      <c r="F23"/>
      <c r="G23"/>
    </row>
    <row r="24" spans="1:7" s="11" customFormat="1" ht="49.5" customHeight="1" x14ac:dyDescent="0.3">
      <c r="A24" s="52">
        <v>1</v>
      </c>
      <c r="B24" s="20"/>
      <c r="C24" s="21"/>
      <c r="D24" s="21"/>
      <c r="E24" s="21"/>
      <c r="F24" s="21"/>
      <c r="G24" s="53">
        <f>F24-C24</f>
        <v>0</v>
      </c>
    </row>
    <row r="25" spans="1:7" s="11" customFormat="1" ht="49.5" customHeight="1" x14ac:dyDescent="0.3">
      <c r="A25" s="54">
        <v>2</v>
      </c>
      <c r="B25" s="22"/>
      <c r="C25" s="18"/>
      <c r="D25" s="18"/>
      <c r="E25" s="18"/>
      <c r="F25" s="18"/>
      <c r="G25" s="55">
        <f>F25-C25</f>
        <v>0</v>
      </c>
    </row>
    <row r="26" spans="1:7" s="11" customFormat="1" ht="49.5" customHeight="1" x14ac:dyDescent="0.3">
      <c r="A26" s="54">
        <v>3</v>
      </c>
      <c r="B26" s="22"/>
      <c r="C26" s="18"/>
      <c r="D26" s="18"/>
      <c r="E26" s="18"/>
      <c r="F26" s="18"/>
      <c r="G26" s="55">
        <f t="shared" ref="G26:G40" si="2">F26-C26</f>
        <v>0</v>
      </c>
    </row>
    <row r="27" spans="1:7" s="11" customFormat="1" ht="49.5" hidden="1" customHeight="1" x14ac:dyDescent="0.3">
      <c r="A27" s="56">
        <v>4</v>
      </c>
      <c r="B27" s="35"/>
      <c r="C27" s="36"/>
      <c r="D27" s="36"/>
      <c r="E27" s="36"/>
      <c r="F27" s="36"/>
      <c r="G27" s="55">
        <f t="shared" si="2"/>
        <v>0</v>
      </c>
    </row>
    <row r="28" spans="1:7" s="11" customFormat="1" ht="49.5" hidden="1" customHeight="1" x14ac:dyDescent="0.3">
      <c r="A28" s="56">
        <v>5</v>
      </c>
      <c r="B28" s="35"/>
      <c r="C28" s="36"/>
      <c r="D28" s="36"/>
      <c r="E28" s="36"/>
      <c r="F28" s="36"/>
      <c r="G28" s="55">
        <f t="shared" si="2"/>
        <v>0</v>
      </c>
    </row>
    <row r="29" spans="1:7" s="11" customFormat="1" ht="49.5" hidden="1" customHeight="1" x14ac:dyDescent="0.3">
      <c r="A29" s="56">
        <v>6</v>
      </c>
      <c r="B29" s="35"/>
      <c r="C29" s="36"/>
      <c r="D29" s="36"/>
      <c r="E29" s="36"/>
      <c r="F29" s="36"/>
      <c r="G29" s="55">
        <f t="shared" si="2"/>
        <v>0</v>
      </c>
    </row>
    <row r="30" spans="1:7" s="11" customFormat="1" ht="49.5" hidden="1" customHeight="1" x14ac:dyDescent="0.3">
      <c r="A30" s="56">
        <v>7</v>
      </c>
      <c r="B30" s="35"/>
      <c r="C30" s="36"/>
      <c r="D30" s="36"/>
      <c r="E30" s="36"/>
      <c r="F30" s="36"/>
      <c r="G30" s="55">
        <f t="shared" si="2"/>
        <v>0</v>
      </c>
    </row>
    <row r="31" spans="1:7" ht="49.5" hidden="1" customHeight="1" x14ac:dyDescent="0.3">
      <c r="A31" s="56">
        <v>8</v>
      </c>
      <c r="B31" s="35"/>
      <c r="C31" s="36"/>
      <c r="D31" s="36"/>
      <c r="E31" s="36"/>
      <c r="F31" s="36"/>
      <c r="G31" s="55">
        <f t="shared" si="2"/>
        <v>0</v>
      </c>
    </row>
    <row r="32" spans="1:7" ht="49.5" hidden="1" customHeight="1" x14ac:dyDescent="0.3">
      <c r="A32" s="56">
        <v>9</v>
      </c>
      <c r="B32" s="35"/>
      <c r="C32" s="36"/>
      <c r="D32" s="36"/>
      <c r="E32" s="36"/>
      <c r="F32" s="36"/>
      <c r="G32" s="55">
        <f t="shared" si="2"/>
        <v>0</v>
      </c>
    </row>
    <row r="33" spans="1:7" ht="49.5" hidden="1" customHeight="1" x14ac:dyDescent="0.3">
      <c r="A33" s="56">
        <v>10</v>
      </c>
      <c r="B33" s="35"/>
      <c r="C33" s="36"/>
      <c r="D33" s="36"/>
      <c r="E33" s="36"/>
      <c r="F33" s="36"/>
      <c r="G33" s="55">
        <f t="shared" si="2"/>
        <v>0</v>
      </c>
    </row>
    <row r="34" spans="1:7" ht="49.5" hidden="1" customHeight="1" x14ac:dyDescent="0.3">
      <c r="A34" s="56">
        <v>11</v>
      </c>
      <c r="B34" s="35"/>
      <c r="C34" s="36"/>
      <c r="D34" s="36"/>
      <c r="E34" s="36"/>
      <c r="F34" s="36"/>
      <c r="G34" s="55">
        <f t="shared" si="2"/>
        <v>0</v>
      </c>
    </row>
    <row r="35" spans="1:7" ht="49.5" hidden="1" customHeight="1" x14ac:dyDescent="0.3">
      <c r="A35" s="56">
        <v>12</v>
      </c>
      <c r="B35" s="35"/>
      <c r="C35" s="36"/>
      <c r="D35" s="36"/>
      <c r="E35" s="36"/>
      <c r="F35" s="36"/>
      <c r="G35" s="55">
        <f t="shared" si="2"/>
        <v>0</v>
      </c>
    </row>
    <row r="36" spans="1:7" ht="49.5" hidden="1" customHeight="1" x14ac:dyDescent="0.3">
      <c r="A36" s="56">
        <v>13</v>
      </c>
      <c r="B36" s="35"/>
      <c r="C36" s="36"/>
      <c r="D36" s="36"/>
      <c r="E36" s="36"/>
      <c r="F36" s="36"/>
      <c r="G36" s="55">
        <f t="shared" si="2"/>
        <v>0</v>
      </c>
    </row>
    <row r="37" spans="1:7" ht="49.5" hidden="1" customHeight="1" x14ac:dyDescent="0.3">
      <c r="A37" s="56">
        <v>14</v>
      </c>
      <c r="B37" s="35"/>
      <c r="C37" s="36"/>
      <c r="D37" s="36"/>
      <c r="E37" s="36"/>
      <c r="F37" s="36"/>
      <c r="G37" s="55">
        <f t="shared" si="2"/>
        <v>0</v>
      </c>
    </row>
    <row r="38" spans="1:7" ht="49.5" hidden="1" customHeight="1" x14ac:dyDescent="0.3">
      <c r="A38" s="56">
        <v>15</v>
      </c>
      <c r="B38" s="35"/>
      <c r="C38" s="36"/>
      <c r="D38" s="36"/>
      <c r="E38" s="36"/>
      <c r="F38" s="36"/>
      <c r="G38" s="55">
        <f t="shared" si="2"/>
        <v>0</v>
      </c>
    </row>
    <row r="39" spans="1:7" ht="21" hidden="1" x14ac:dyDescent="0.3">
      <c r="A39" s="56"/>
      <c r="B39" s="35"/>
      <c r="C39" s="36"/>
      <c r="D39" s="36"/>
      <c r="E39" s="36"/>
      <c r="F39" s="36"/>
      <c r="G39" s="55">
        <f t="shared" si="2"/>
        <v>0</v>
      </c>
    </row>
    <row r="40" spans="1:7" ht="21" hidden="1" x14ac:dyDescent="0.3">
      <c r="A40" s="56"/>
      <c r="B40" s="35"/>
      <c r="C40" s="36"/>
      <c r="D40" s="36"/>
      <c r="E40" s="36"/>
      <c r="F40" s="36"/>
      <c r="G40" s="55">
        <f t="shared" si="2"/>
        <v>0</v>
      </c>
    </row>
    <row r="41" spans="1:7" ht="21.6" hidden="1" thickBot="1" x14ac:dyDescent="0.35">
      <c r="A41" s="57"/>
      <c r="B41" s="23"/>
      <c r="C41" s="24"/>
      <c r="D41" s="24"/>
      <c r="E41" s="24"/>
      <c r="F41" s="24"/>
      <c r="G41" s="58"/>
    </row>
  </sheetData>
  <sortState xmlns:xlrd2="http://schemas.microsoft.com/office/spreadsheetml/2017/richdata2" ref="A5:H14">
    <sortCondition ref="G5:G14"/>
  </sortState>
  <pageMargins left="0.35433070866141736" right="0.27559055118110237" top="0.51181102362204722" bottom="0.3937007874015748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AEABF-8582-4B90-93EC-47034B1E98D4}">
  <dimension ref="A1"/>
  <sheetViews>
    <sheetView workbookViewId="0">
      <selection activeCell="A2" sqref="A2"/>
    </sheetView>
  </sheetViews>
  <sheetFormatPr defaultRowHeight="14.4" x14ac:dyDescent="0.3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75"/>
  <sheetViews>
    <sheetView zoomScaleNormal="100" workbookViewId="0">
      <selection activeCell="B2" sqref="B2"/>
    </sheetView>
  </sheetViews>
  <sheetFormatPr defaultRowHeight="14.4" x14ac:dyDescent="0.3"/>
  <cols>
    <col min="1" max="16" width="4.5546875" customWidth="1"/>
  </cols>
  <sheetData>
    <row r="2" spans="6:13" ht="18" x14ac:dyDescent="0.35">
      <c r="F2" s="71"/>
      <c r="G2" s="71"/>
      <c r="H2" s="71"/>
      <c r="I2" s="71"/>
      <c r="J2" s="71"/>
      <c r="K2" s="71"/>
      <c r="L2" s="71"/>
      <c r="M2" s="71"/>
    </row>
    <row r="3" spans="6:13" x14ac:dyDescent="0.3">
      <c r="F3" s="72"/>
      <c r="G3" s="72"/>
      <c r="H3" s="72"/>
      <c r="I3" s="72"/>
      <c r="J3" s="72"/>
      <c r="K3" s="72"/>
      <c r="L3" s="72"/>
      <c r="M3" s="72"/>
    </row>
    <row r="44" spans="1:16" ht="18" x14ac:dyDescent="0.35">
      <c r="F44" s="71" t="s">
        <v>41</v>
      </c>
      <c r="G44" s="71"/>
      <c r="H44" s="71"/>
      <c r="I44" s="71"/>
      <c r="J44" s="71"/>
      <c r="K44" s="71"/>
      <c r="L44" s="71"/>
      <c r="M44" s="71"/>
    </row>
    <row r="45" spans="1:16" x14ac:dyDescent="0.3">
      <c r="F45" s="72">
        <v>41601</v>
      </c>
      <c r="G45" s="72"/>
      <c r="H45" s="72"/>
      <c r="I45" s="72"/>
      <c r="J45" s="72"/>
      <c r="K45" s="72"/>
      <c r="L45" s="72"/>
      <c r="M45" s="72"/>
    </row>
    <row r="48" spans="1:16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x14ac:dyDescent="0.3">
      <c r="A49">
        <v>1</v>
      </c>
      <c r="C49">
        <v>2</v>
      </c>
      <c r="D49">
        <v>3</v>
      </c>
      <c r="E49">
        <v>4</v>
      </c>
      <c r="F49">
        <v>5</v>
      </c>
      <c r="G49">
        <v>6</v>
      </c>
      <c r="I49">
        <v>7</v>
      </c>
      <c r="J49">
        <v>8</v>
      </c>
      <c r="K49">
        <v>9</v>
      </c>
      <c r="L49">
        <v>10</v>
      </c>
      <c r="M49">
        <v>11</v>
      </c>
      <c r="N49">
        <v>12</v>
      </c>
      <c r="O49">
        <v>13</v>
      </c>
      <c r="P49">
        <v>14</v>
      </c>
    </row>
    <row r="50" spans="1:16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x14ac:dyDescent="0.3">
      <c r="A51">
        <v>18</v>
      </c>
      <c r="C51">
        <v>19</v>
      </c>
      <c r="D51">
        <v>20</v>
      </c>
      <c r="E51">
        <v>21</v>
      </c>
      <c r="F51">
        <v>22</v>
      </c>
      <c r="G51">
        <v>23</v>
      </c>
      <c r="H51">
        <v>24</v>
      </c>
      <c r="I51">
        <v>25</v>
      </c>
      <c r="J51">
        <v>26</v>
      </c>
      <c r="K51">
        <v>27</v>
      </c>
      <c r="L51">
        <v>28</v>
      </c>
      <c r="M51">
        <v>29</v>
      </c>
      <c r="O51">
        <v>30</v>
      </c>
      <c r="P51">
        <v>31</v>
      </c>
    </row>
    <row r="52" spans="1:16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x14ac:dyDescent="0.3">
      <c r="A53">
        <v>35</v>
      </c>
      <c r="B53">
        <v>36</v>
      </c>
      <c r="C53">
        <v>37</v>
      </c>
      <c r="E53">
        <v>38</v>
      </c>
      <c r="F53">
        <v>39</v>
      </c>
      <c r="G53">
        <v>40</v>
      </c>
      <c r="H53">
        <v>41</v>
      </c>
      <c r="I53">
        <v>42</v>
      </c>
      <c r="K53">
        <v>43</v>
      </c>
      <c r="L53">
        <v>44</v>
      </c>
      <c r="N53">
        <v>45</v>
      </c>
      <c r="O53">
        <v>46</v>
      </c>
      <c r="P53">
        <v>47</v>
      </c>
    </row>
    <row r="54" spans="1:16" x14ac:dyDescent="0.3">
      <c r="A54" s="5"/>
      <c r="B54" s="5"/>
      <c r="C54" s="5"/>
      <c r="D54" s="5"/>
      <c r="E54" s="5"/>
      <c r="F54" s="5"/>
      <c r="G54" s="5"/>
    </row>
    <row r="55" spans="1:16" x14ac:dyDescent="0.3">
      <c r="B55" s="6">
        <v>51</v>
      </c>
      <c r="C55">
        <v>52</v>
      </c>
      <c r="D55">
        <v>53</v>
      </c>
      <c r="E55">
        <v>54</v>
      </c>
      <c r="F55">
        <v>55</v>
      </c>
      <c r="G55">
        <v>56</v>
      </c>
    </row>
    <row r="57" spans="1:16" x14ac:dyDescent="0.3">
      <c r="A57" s="7" t="s">
        <v>16</v>
      </c>
    </row>
    <row r="58" spans="1:16" x14ac:dyDescent="0.3">
      <c r="A58" s="8" t="s">
        <v>7</v>
      </c>
      <c r="B58" s="9" t="s">
        <v>17</v>
      </c>
      <c r="C58" s="9"/>
      <c r="D58" s="9"/>
      <c r="E58" s="9"/>
      <c r="F58" s="9"/>
    </row>
    <row r="59" spans="1:16" x14ac:dyDescent="0.3">
      <c r="A59" s="8" t="s">
        <v>18</v>
      </c>
      <c r="B59" s="9" t="s">
        <v>19</v>
      </c>
      <c r="C59" s="9"/>
      <c r="D59" s="9"/>
      <c r="E59" s="9"/>
      <c r="F59" s="9"/>
    </row>
    <row r="60" spans="1:16" x14ac:dyDescent="0.3">
      <c r="A60" s="8" t="s">
        <v>20</v>
      </c>
      <c r="B60" s="9"/>
      <c r="C60" s="9"/>
      <c r="D60" s="9"/>
      <c r="E60" s="9"/>
      <c r="F60" s="9"/>
    </row>
    <row r="61" spans="1:16" x14ac:dyDescent="0.3">
      <c r="A61" s="8" t="s">
        <v>4</v>
      </c>
      <c r="B61" s="9" t="s">
        <v>21</v>
      </c>
      <c r="C61" s="9"/>
      <c r="D61" s="9"/>
      <c r="E61" s="9"/>
      <c r="F61" s="9"/>
    </row>
    <row r="62" spans="1:16" x14ac:dyDescent="0.3">
      <c r="A62" s="8" t="s">
        <v>22</v>
      </c>
      <c r="B62" s="9"/>
      <c r="C62" s="9"/>
      <c r="D62" s="9"/>
      <c r="E62" s="9"/>
      <c r="F62" s="9"/>
    </row>
    <row r="63" spans="1:16" x14ac:dyDescent="0.3">
      <c r="A63" s="8" t="s">
        <v>23</v>
      </c>
      <c r="B63" s="9"/>
      <c r="C63" s="9"/>
      <c r="D63" s="9"/>
      <c r="E63" s="9"/>
      <c r="F63" s="9"/>
    </row>
    <row r="64" spans="1:16" x14ac:dyDescent="0.3">
      <c r="A64" s="8" t="s">
        <v>24</v>
      </c>
      <c r="B64" s="9" t="s">
        <v>25</v>
      </c>
      <c r="C64" s="9"/>
      <c r="D64" s="9"/>
      <c r="E64" s="9"/>
      <c r="F64" s="9"/>
    </row>
    <row r="65" spans="1:6" x14ac:dyDescent="0.3">
      <c r="A65" s="8" t="s">
        <v>5</v>
      </c>
      <c r="B65" s="9" t="s">
        <v>26</v>
      </c>
      <c r="C65" s="9"/>
      <c r="D65" s="9"/>
      <c r="E65" s="9"/>
      <c r="F65" s="9"/>
    </row>
    <row r="66" spans="1:6" x14ac:dyDescent="0.3">
      <c r="A66" s="8" t="s">
        <v>27</v>
      </c>
      <c r="B66" s="9" t="s">
        <v>28</v>
      </c>
      <c r="C66" s="9"/>
      <c r="D66" s="9"/>
      <c r="E66" s="9"/>
      <c r="F66" s="9"/>
    </row>
    <row r="67" spans="1:6" x14ac:dyDescent="0.3">
      <c r="A67" s="8" t="s">
        <v>29</v>
      </c>
      <c r="B67" s="9" t="s">
        <v>30</v>
      </c>
      <c r="C67" s="9"/>
      <c r="D67" s="9"/>
      <c r="E67" s="9"/>
      <c r="F67" s="9"/>
    </row>
    <row r="68" spans="1:6" x14ac:dyDescent="0.3">
      <c r="A68" s="8" t="s">
        <v>6</v>
      </c>
      <c r="B68" s="9" t="s">
        <v>31</v>
      </c>
      <c r="C68" s="9"/>
      <c r="D68" s="9"/>
      <c r="E68" s="9"/>
      <c r="F68" s="9"/>
    </row>
    <row r="69" spans="1:6" x14ac:dyDescent="0.3">
      <c r="A69" s="8" t="s">
        <v>8</v>
      </c>
      <c r="B69" s="9" t="s">
        <v>32</v>
      </c>
      <c r="C69" s="9"/>
      <c r="D69" s="9"/>
      <c r="E69" s="9"/>
      <c r="F69" s="9"/>
    </row>
    <row r="70" spans="1:6" x14ac:dyDescent="0.3">
      <c r="A70" s="8" t="s">
        <v>0</v>
      </c>
      <c r="B70" s="9" t="s">
        <v>33</v>
      </c>
      <c r="C70" s="9"/>
      <c r="D70" s="9"/>
      <c r="E70" s="9"/>
      <c r="F70" s="9"/>
    </row>
    <row r="71" spans="1:6" x14ac:dyDescent="0.3">
      <c r="A71" s="8" t="s">
        <v>1</v>
      </c>
      <c r="B71" s="9" t="s">
        <v>34</v>
      </c>
      <c r="C71" s="9"/>
      <c r="D71" s="9"/>
      <c r="E71" s="9"/>
      <c r="F71" s="9"/>
    </row>
    <row r="72" spans="1:6" x14ac:dyDescent="0.3">
      <c r="A72" s="8" t="s">
        <v>3</v>
      </c>
      <c r="B72" s="9" t="s">
        <v>35</v>
      </c>
      <c r="C72" s="9"/>
      <c r="D72" s="9"/>
      <c r="E72" s="9"/>
      <c r="F72" s="9"/>
    </row>
    <row r="73" spans="1:6" x14ac:dyDescent="0.3">
      <c r="A73" s="8" t="s">
        <v>36</v>
      </c>
      <c r="B73" s="9"/>
      <c r="C73" s="9"/>
      <c r="D73" s="9"/>
      <c r="E73" s="9"/>
      <c r="F73" s="9"/>
    </row>
    <row r="74" spans="1:6" x14ac:dyDescent="0.3">
      <c r="A74" s="8" t="s">
        <v>2</v>
      </c>
      <c r="B74" s="9" t="s">
        <v>37</v>
      </c>
      <c r="C74" s="9"/>
      <c r="D74" s="9"/>
      <c r="E74" s="9"/>
      <c r="F74" s="9"/>
    </row>
    <row r="75" spans="1:6" x14ac:dyDescent="0.3">
      <c r="A75" s="8" t="s">
        <v>38</v>
      </c>
      <c r="B75" s="9" t="s">
        <v>39</v>
      </c>
      <c r="C75" s="9"/>
      <c r="D75" s="9"/>
      <c r="E75" s="9"/>
      <c r="F75" s="9"/>
    </row>
  </sheetData>
  <mergeCells count="4">
    <mergeCell ref="F2:M2"/>
    <mergeCell ref="F3:M3"/>
    <mergeCell ref="F44:M44"/>
    <mergeCell ref="F45:M45"/>
  </mergeCells>
  <pageMargins left="0.7" right="0.4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2</vt:i4>
      </vt:variant>
    </vt:vector>
  </HeadingPairs>
  <TitlesOfParts>
    <vt:vector size="7" baseType="lpstr">
      <vt:lpstr>účast</vt:lpstr>
      <vt:lpstr>start.tab.</vt:lpstr>
      <vt:lpstr>výsledky</vt:lpstr>
      <vt:lpstr>List1</vt:lpstr>
      <vt:lpstr>sifr.tab.</vt:lpstr>
      <vt:lpstr>start.tab.!Názvy_tisku</vt:lpstr>
      <vt:lpstr>výsledky!Názvy_tisku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Romana</dc:creator>
  <cp:lastModifiedBy>admin</cp:lastModifiedBy>
  <cp:lastPrinted>2019-11-07T08:53:56Z</cp:lastPrinted>
  <dcterms:created xsi:type="dcterms:W3CDTF">2014-11-09T15:50:00Z</dcterms:created>
  <dcterms:modified xsi:type="dcterms:W3CDTF">2021-11-06T16:56:03Z</dcterms:modified>
</cp:coreProperties>
</file>